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20" yWindow="-120" windowWidth="28800" windowHeight="14400"/>
  </bookViews>
  <sheets>
    <sheet name="OŽUJAK" sheetId="2" r:id="rId1"/>
  </sheets>
  <definedNames>
    <definedName name="Br_fakture">#REF!</definedName>
    <definedName name="NazivTvrtke">#REF!</definedName>
    <definedName name="PojedinostiOBrFakture">"PojedinostiOFakturi[Br fakture]"</definedName>
    <definedName name="rngInvoice">#REF!</definedName>
    <definedName name="TraženjeKupca">#REF!</definedName>
  </definedNames>
  <calcPr calcId="145621"/>
</workbook>
</file>

<file path=xl/calcChain.xml><?xml version="1.0" encoding="utf-8"?>
<calcChain xmlns="http://schemas.openxmlformats.org/spreadsheetml/2006/main">
  <c r="E29" i="2" l="1"/>
  <c r="C10" i="2" a="1"/>
  <c r="C10" i="2" s="1"/>
  <c r="B10" i="2" a="1"/>
  <c r="B10" i="2" s="1"/>
  <c r="C9" i="2" a="1"/>
  <c r="C9" i="2" s="1"/>
  <c r="B9" i="2" a="1"/>
  <c r="B9" i="2" s="1"/>
  <c r="C7" i="2" a="1"/>
  <c r="C7" i="2" s="1"/>
  <c r="B7" i="2" a="1"/>
  <c r="B7" i="2" s="1"/>
</calcChain>
</file>

<file path=xl/sharedStrings.xml><?xml version="1.0" encoding="utf-8"?>
<sst xmlns="http://schemas.openxmlformats.org/spreadsheetml/2006/main" count="78" uniqueCount="59">
  <si>
    <t>Iznos</t>
  </si>
  <si>
    <t>ZAGREB</t>
  </si>
  <si>
    <t>VELIKA GORICA</t>
  </si>
  <si>
    <t>ZAPOSLENICI</t>
  </si>
  <si>
    <t>UKUPNO</t>
  </si>
  <si>
    <t>3234 KOMUNALNE USLUGE</t>
  </si>
  <si>
    <t>HP-HRVATSKA POŠTA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</si>
  <si>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</si>
  <si>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</si>
  <si>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</si>
  <si>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</si>
  <si>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</si>
  <si>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</si>
  <si>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</si>
  <si>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</si>
  <si>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</si>
  <si>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3238 RAČUNALNE USLUGE</t>
  </si>
  <si>
    <t>Naziv ustanove: Srednja škola Pavla Rittera Vitezovića u Senju</t>
  </si>
  <si>
    <t>Adresa: Vjenceslava Novaka 2</t>
  </si>
  <si>
    <t>Poštanski broj i grad: 53270 Senj</t>
  </si>
  <si>
    <t>T: Telefonski broj: 053/881-011</t>
  </si>
  <si>
    <t>F: Broj faksa: 053/884-868</t>
  </si>
  <si>
    <t>E-pošta: ured@ss-prvitezovica-senj.skole.hr</t>
  </si>
  <si>
    <t>Web-mjesto: http://ss-prvitezovica-senj.skole.hr/</t>
  </si>
  <si>
    <t>3132 DOPRINOSI ZA OBVEZNO ZDRAVSTVENO OSIGURANJE</t>
  </si>
  <si>
    <t>JADRANKA GOSTOVIĆ</t>
  </si>
  <si>
    <t>SENJ</t>
  </si>
  <si>
    <t>3237 INTELEKTUALNE I OSOBNE USLUGE (UGOVOR O DJELU)</t>
  </si>
  <si>
    <t>3212 NAKNADE ZA PRIJEVOZ</t>
  </si>
  <si>
    <t>HRVATSKI TELEKOM d.d.</t>
  </si>
  <si>
    <t>VODOVOD I ODVODNJA d.o.o.</t>
  </si>
  <si>
    <t>GKD SENJ d.o.o.</t>
  </si>
  <si>
    <t>ERSTE&amp;STEIERMARKISCHE BANK d.d.</t>
  </si>
  <si>
    <t>RIJEKA</t>
  </si>
  <si>
    <t>3111 BRUTO PLAĆE ZA REDOVAN RAD</t>
  </si>
  <si>
    <t xml:space="preserve">FRUTIS TRGOVAČKI OBRT </t>
  </si>
  <si>
    <t>MATULJI</t>
  </si>
  <si>
    <t>3222 MATERIJAL I SIROVINE</t>
  </si>
  <si>
    <t>INA d.d.</t>
  </si>
  <si>
    <t>LEPRINKA D.O.O.</t>
  </si>
  <si>
    <t>IČIĆI</t>
  </si>
  <si>
    <t>MESNICA ZVONIMIR</t>
  </si>
  <si>
    <t>INFORMACIJA O TROŠENJU SREDSTAVA ZA ožujak 2024. GODINE</t>
  </si>
  <si>
    <t>3211 SLUŽBENA PUTOVANJA</t>
  </si>
  <si>
    <t>GRAD SENJ</t>
  </si>
  <si>
    <t>323491 Naknada za uređenje voda</t>
  </si>
  <si>
    <t>PRIMORJE d.d.</t>
  </si>
  <si>
    <t>32241 - MATER.I DIJEL.ZA TEKUĆE I INVEST.ODRŽAVANJE GRAĐ.OBJEKTA</t>
  </si>
  <si>
    <t>32131 - SEMINARI, SAVJETOVANJA I SIMPOZIJI</t>
  </si>
  <si>
    <t xml:space="preserve">Koncepting, obrt za poslovno savjetovanje      </t>
  </si>
  <si>
    <t>322121 - PRETPLATE</t>
  </si>
  <si>
    <t xml:space="preserve">HRVATSKI PEDAGOŠKO-KNJIŽEVNI ZBOR     </t>
  </si>
  <si>
    <t>3222101 - NASTAVNI MATERIJAL:KUHARI;KONOBARI;HOTELIJERI</t>
  </si>
  <si>
    <t>FINDER d.o.o.</t>
  </si>
  <si>
    <t>GAVRANOVIĆ d.o.o.</t>
  </si>
  <si>
    <t>32389 - OSTALE RAČUNALNE USLUGE</t>
  </si>
  <si>
    <t>GAJA d.o.o.</t>
  </si>
  <si>
    <t>KRIŽPOLJE</t>
  </si>
  <si>
    <t>32319 - OSTALE USLUGE ZA KOMUNIKACIJU I PRIJEVOZ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</si>
</sst>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4" fillId="4" borderId="3" xfId="6" applyAlignment="1" applyProtection="1">
      <alignment vertical="top" wrapText="1"/>
    </xf>
    <xf numFmtId="0" fontId="5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8" fillId="0" borderId="0" xfId="8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4" fillId="2" borderId="0" xfId="0" applyNumberFormat="1" applyFont="1" applyFill="1" applyBorder="1" applyAlignment="1" applyProtection="1">
      <alignment horizontal="center" vertical="center"/>
    </xf>
    <xf numFmtId="0" fontId="24" fillId="2" borderId="0" xfId="0" applyNumberFormat="1" applyFont="1" applyFill="1" applyBorder="1" applyAlignment="1">
      <alignment horizontal="center" vertical="center"/>
    </xf>
    <xf numFmtId="44" fontId="24" fillId="2" borderId="0" xfId="0" applyNumberFormat="1" applyFont="1" applyFill="1" applyBorder="1" applyAlignment="1">
      <alignment horizontal="center" vertical="center"/>
    </xf>
    <xf numFmtId="43" fontId="24" fillId="0" borderId="0" xfId="0" applyNumberFormat="1" applyFont="1" applyFill="1" applyBorder="1" applyAlignment="1">
      <alignment horizontal="center" vertical="center"/>
    </xf>
    <xf numFmtId="0" fontId="26" fillId="0" borderId="0" xfId="0" applyFont="1" applyAlignment="1" applyProtection="1">
      <alignment vertical="center"/>
    </xf>
    <xf numFmtId="0" fontId="2" fillId="2" borderId="0" xfId="0" applyFont="1" applyFill="1" applyProtection="1">
      <alignment vertical="top" wrapText="1"/>
    </xf>
    <xf numFmtId="0" fontId="2" fillId="2" borderId="0" xfId="0" applyFont="1" applyFill="1" applyAlignment="1" applyProtection="1">
      <alignment vertical="center"/>
    </xf>
    <xf numFmtId="0" fontId="26" fillId="2" borderId="0" xfId="0" applyFont="1" applyFill="1" applyAlignment="1" applyProtection="1">
      <alignment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44" fontId="0" fillId="0" borderId="0" xfId="0" applyNumberFormat="1" applyFill="1" applyBorder="1" applyAlignment="1">
      <alignment horizontal="left" vertical="center" wrapText="1"/>
    </xf>
    <xf numFmtId="44" fontId="0" fillId="0" borderId="0" xfId="0" applyNumberFormat="1" applyFill="1" applyBorder="1" applyAlignment="1">
      <alignment horizontal="left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0" fillId="2" borderId="0" xfId="0" applyNumberFormat="1" applyFont="1" applyFill="1" applyBorder="1" applyAlignment="1" applyProtection="1">
      <alignment horizontal="left" vertical="center"/>
    </xf>
    <xf numFmtId="0" fontId="25" fillId="0" borderId="0" xfId="2" applyFont="1" applyBorder="1" applyAlignment="1" applyProtection="1">
      <alignment horizontal="center" vertical="center"/>
    </xf>
    <xf numFmtId="0" fontId="4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FakturaProjekta23" displayName="FakturaProjekta23" ref="A5:E29" dataDxfId="11" totalsRowDxfId="10">
  <autoFilter ref="A5:E29"/>
  <tableColumns count="5">
    <tableColumn id="7" name="Naziv primatelja" dataDxfId="9" totalsRowDxfId="8">
      <calculatedColumnFormula array="1">IFERROR(INDEX(#REF!,SMALL(IF(#REF!=rngInvoice,ROW(#REF!)-ROW(#REF!)), ROW(1:1)), MATCH($A$5,#REF!,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MATCH($B$5,#REF!,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MATCH($C$5,#REF!,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IFERROR((A6*B6)-C6,"")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"/>
  <sheetViews>
    <sheetView tabSelected="1" topLeftCell="A4" workbookViewId="0">
      <selection activeCell="E26" sqref="E26"/>
    </sheetView>
  </sheetViews>
  <sheetFormatPr defaultRowHeight="15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5" customWidth="1"/>
  </cols>
  <sheetData>
    <row r="1" spans="1:7" ht="31.5" thickBot="1" x14ac:dyDescent="0.3">
      <c r="A1" s="28" t="s">
        <v>17</v>
      </c>
      <c r="B1" s="28"/>
      <c r="C1" s="28"/>
      <c r="D1" s="28"/>
      <c r="E1" s="28"/>
      <c r="F1" s="3"/>
    </row>
    <row r="2" spans="1:7" ht="30.75" thickTop="1" x14ac:dyDescent="0.25">
      <c r="A2" s="29" t="s">
        <v>18</v>
      </c>
      <c r="B2" s="29"/>
      <c r="C2" s="18" t="s">
        <v>20</v>
      </c>
      <c r="D2" s="31" t="s">
        <v>22</v>
      </c>
      <c r="E2" s="31"/>
      <c r="F2" s="4"/>
    </row>
    <row r="3" spans="1:7" x14ac:dyDescent="0.25">
      <c r="A3" s="30" t="s">
        <v>19</v>
      </c>
      <c r="B3" s="30"/>
      <c r="C3" s="19" t="s">
        <v>21</v>
      </c>
      <c r="D3" s="32" t="s">
        <v>23</v>
      </c>
      <c r="E3" s="32"/>
      <c r="F3" s="4"/>
    </row>
    <row r="4" spans="1:7" ht="15.75" x14ac:dyDescent="0.25">
      <c r="A4" s="27" t="s">
        <v>42</v>
      </c>
      <c r="B4" s="27"/>
      <c r="C4" s="27"/>
      <c r="D4" s="27"/>
      <c r="E4" s="27"/>
    </row>
    <row r="5" spans="1:7" ht="18" x14ac:dyDescent="0.25">
      <c r="A5" s="6" t="s">
        <v>11</v>
      </c>
      <c r="B5" s="6" t="s">
        <v>12</v>
      </c>
      <c r="C5" s="6" t="s">
        <v>13</v>
      </c>
      <c r="D5" s="6" t="s">
        <v>14</v>
      </c>
      <c r="E5" s="6" t="s">
        <v>0</v>
      </c>
      <c r="F5" s="2"/>
      <c r="G5" s="16"/>
    </row>
    <row r="6" spans="1:7" s="2" customFormat="1" ht="30" x14ac:dyDescent="0.25">
      <c r="A6" s="25" t="s">
        <v>3</v>
      </c>
      <c r="B6" s="20"/>
      <c r="C6" s="21"/>
      <c r="D6" s="23" t="s">
        <v>34</v>
      </c>
      <c r="E6" s="8">
        <v>56664.54</v>
      </c>
      <c r="G6" s="16"/>
    </row>
    <row r="7" spans="1:7" ht="30" x14ac:dyDescent="0.25">
      <c r="A7" s="25" t="s">
        <v>3</v>
      </c>
      <c r="B7" s="22" t="str">
        <f t="array" ref="B7">IFERROR(INDEX(#REF!,SMALL(IF(#REF!=rngInvoice,ROW(#REF!)-ROW(#REF!)), ROW(#REF!)), MATCH($B$5,#REF!, 0)),"")</f>
        <v/>
      </c>
      <c r="C7" s="21" t="str">
        <f t="array" ref="C7">IFERROR(INDEX(#REF!,SMALL(IF(#REF!=rngInvoice,ROW(#REF!)-ROW(#REF!)), ROW(#REF!)), MATCH($C$5,#REF!, 0)),"")</f>
        <v/>
      </c>
      <c r="D7" s="23" t="s">
        <v>24</v>
      </c>
      <c r="E7" s="8">
        <v>9349.66</v>
      </c>
      <c r="F7" s="2"/>
      <c r="G7" s="16"/>
    </row>
    <row r="8" spans="1:7" ht="30" x14ac:dyDescent="0.25">
      <c r="A8" s="25" t="s">
        <v>25</v>
      </c>
      <c r="B8" s="20"/>
      <c r="C8" s="21"/>
      <c r="D8" s="23" t="s">
        <v>27</v>
      </c>
      <c r="E8" s="8">
        <v>217.99</v>
      </c>
      <c r="F8" s="2"/>
      <c r="G8" s="16"/>
    </row>
    <row r="9" spans="1:7" x14ac:dyDescent="0.25">
      <c r="A9" s="25" t="s">
        <v>3</v>
      </c>
      <c r="B9" s="20" t="str">
        <f t="array" ref="B9">IFERROR(INDEX(#REF!,SMALL(IF(#REF!=rngInvoice,ROW(#REF!)-ROW(#REF!)), ROW(#REF!)), MATCH($B$5,#REF!, 0)),"")</f>
        <v/>
      </c>
      <c r="C9" s="21" t="str">
        <f t="array" ref="C9">IFERROR(INDEX(#REF!,SMALL(IF(#REF!=rngInvoice,ROW(#REF!)-ROW(#REF!)), ROW(#REF!)), MATCH($C$5,#REF!, 0)),"")</f>
        <v/>
      </c>
      <c r="D9" s="24" t="s">
        <v>28</v>
      </c>
      <c r="E9" s="8">
        <v>1996.4</v>
      </c>
      <c r="F9" s="2"/>
      <c r="G9" s="16"/>
    </row>
    <row r="10" spans="1:7" x14ac:dyDescent="0.25">
      <c r="A10" s="25" t="s">
        <v>3</v>
      </c>
      <c r="B10" s="20" t="str">
        <f t="array" ref="B10">IFERROR(INDEX(#REF!,SMALL(IF(#REF!=rngInvoice,ROW(#REF!)-ROW(#REF!)), ROW(#REF!)), MATCH($B$5,#REF!, 0)),"")</f>
        <v/>
      </c>
      <c r="C10" s="21" t="str">
        <f t="array" ref="C10">IFERROR(INDEX(#REF!,SMALL(IF(#REF!=rngInvoice,ROW(#REF!)-ROW(#REF!)), ROW(#REF!)), MATCH($C$5,#REF!, 0)),"")</f>
        <v/>
      </c>
      <c r="D10" s="24" t="s">
        <v>43</v>
      </c>
      <c r="E10" s="8">
        <v>1635</v>
      </c>
      <c r="F10" s="2"/>
      <c r="G10" s="16"/>
    </row>
    <row r="11" spans="1:7" x14ac:dyDescent="0.25">
      <c r="A11" s="25" t="s">
        <v>35</v>
      </c>
      <c r="B11" s="22">
        <v>98248161043</v>
      </c>
      <c r="C11" s="21" t="s">
        <v>36</v>
      </c>
      <c r="D11" s="23" t="s">
        <v>37</v>
      </c>
      <c r="E11" s="8">
        <v>72.73</v>
      </c>
      <c r="F11" s="2"/>
      <c r="G11" s="16"/>
    </row>
    <row r="12" spans="1:7" ht="30" x14ac:dyDescent="0.25">
      <c r="A12" s="25" t="s">
        <v>29</v>
      </c>
      <c r="B12" s="22">
        <v>81793146560</v>
      </c>
      <c r="C12" s="21" t="s">
        <v>1</v>
      </c>
      <c r="D12" s="23" t="s">
        <v>7</v>
      </c>
      <c r="E12" s="8">
        <v>63.87</v>
      </c>
      <c r="F12" s="2"/>
      <c r="G12" s="16"/>
    </row>
    <row r="13" spans="1:7" x14ac:dyDescent="0.25">
      <c r="A13" s="25" t="s">
        <v>30</v>
      </c>
      <c r="B13" s="22">
        <v>38540283603</v>
      </c>
      <c r="C13" s="21" t="s">
        <v>26</v>
      </c>
      <c r="D13" s="24" t="s">
        <v>5</v>
      </c>
      <c r="E13" s="8">
        <v>84.03</v>
      </c>
      <c r="F13" s="2"/>
      <c r="G13" s="16"/>
    </row>
    <row r="14" spans="1:7" x14ac:dyDescent="0.25">
      <c r="A14" s="25" t="s">
        <v>31</v>
      </c>
      <c r="B14" s="22">
        <v>45024889958</v>
      </c>
      <c r="C14" s="21" t="s">
        <v>26</v>
      </c>
      <c r="D14" s="24" t="s">
        <v>5</v>
      </c>
      <c r="E14" s="8">
        <v>73.099999999999994</v>
      </c>
      <c r="F14" s="2"/>
      <c r="G14" s="16"/>
    </row>
    <row r="15" spans="1:7" x14ac:dyDescent="0.25">
      <c r="A15" s="25" t="s">
        <v>8</v>
      </c>
      <c r="B15" s="22">
        <v>63073332379</v>
      </c>
      <c r="C15" s="21" t="s">
        <v>1</v>
      </c>
      <c r="D15" s="24" t="s">
        <v>9</v>
      </c>
      <c r="E15" s="8">
        <v>600.58000000000004</v>
      </c>
      <c r="F15" s="2"/>
      <c r="G15" s="16"/>
    </row>
    <row r="16" spans="1:7" x14ac:dyDescent="0.25">
      <c r="A16" s="25" t="s">
        <v>10</v>
      </c>
      <c r="B16" s="22">
        <v>85821130368</v>
      </c>
      <c r="C16" s="21" t="s">
        <v>1</v>
      </c>
      <c r="D16" s="24" t="s">
        <v>16</v>
      </c>
      <c r="E16" s="8">
        <v>17.84</v>
      </c>
      <c r="F16" s="2"/>
      <c r="G16" s="16"/>
    </row>
    <row r="17" spans="1:7" ht="30" x14ac:dyDescent="0.25">
      <c r="A17" s="25" t="s">
        <v>32</v>
      </c>
      <c r="B17" s="22">
        <v>23057039320</v>
      </c>
      <c r="C17" s="21" t="s">
        <v>33</v>
      </c>
      <c r="D17" s="23" t="s">
        <v>15</v>
      </c>
      <c r="E17" s="8">
        <v>40.01</v>
      </c>
      <c r="F17" s="2"/>
      <c r="G17" s="16"/>
    </row>
    <row r="18" spans="1:7" ht="30" x14ac:dyDescent="0.25">
      <c r="A18" s="25" t="s">
        <v>6</v>
      </c>
      <c r="B18" s="22">
        <v>87311810356</v>
      </c>
      <c r="C18" s="21" t="s">
        <v>2</v>
      </c>
      <c r="D18" s="23" t="s">
        <v>7</v>
      </c>
      <c r="E18" s="8">
        <v>30.46</v>
      </c>
      <c r="F18" s="2"/>
      <c r="G18" s="16"/>
    </row>
    <row r="19" spans="1:7" x14ac:dyDescent="0.25">
      <c r="A19" s="25" t="s">
        <v>38</v>
      </c>
      <c r="B19" s="22">
        <v>27759560625</v>
      </c>
      <c r="C19" s="21" t="s">
        <v>1</v>
      </c>
      <c r="D19" s="24" t="s">
        <v>9</v>
      </c>
      <c r="E19" s="8">
        <v>17.5</v>
      </c>
      <c r="F19" s="2"/>
      <c r="G19" s="16"/>
    </row>
    <row r="20" spans="1:7" x14ac:dyDescent="0.25">
      <c r="A20" s="25" t="s">
        <v>39</v>
      </c>
      <c r="B20" s="22">
        <v>27332507825</v>
      </c>
      <c r="C20" s="21" t="s">
        <v>40</v>
      </c>
      <c r="D20" s="24" t="s">
        <v>16</v>
      </c>
      <c r="E20" s="8">
        <v>62.5</v>
      </c>
      <c r="F20" s="2"/>
      <c r="G20" s="16"/>
    </row>
    <row r="21" spans="1:7" x14ac:dyDescent="0.25">
      <c r="A21" s="25" t="s">
        <v>41</v>
      </c>
      <c r="B21" s="22">
        <v>98249507457</v>
      </c>
      <c r="C21" s="21" t="s">
        <v>26</v>
      </c>
      <c r="D21" s="23" t="s">
        <v>37</v>
      </c>
      <c r="E21" s="8">
        <v>51.95</v>
      </c>
      <c r="F21" s="2"/>
      <c r="G21" s="16"/>
    </row>
    <row r="22" spans="1:7" ht="30" x14ac:dyDescent="0.25">
      <c r="A22" s="25" t="s">
        <v>44</v>
      </c>
      <c r="B22" s="22">
        <v>61106276570</v>
      </c>
      <c r="C22" s="21" t="s">
        <v>26</v>
      </c>
      <c r="D22" s="23" t="s">
        <v>45</v>
      </c>
      <c r="E22" s="8">
        <v>149.4</v>
      </c>
      <c r="F22" s="2"/>
      <c r="G22" s="16"/>
    </row>
    <row r="23" spans="1:7" ht="45" x14ac:dyDescent="0.25">
      <c r="A23" s="25" t="s">
        <v>46</v>
      </c>
      <c r="B23" s="22">
        <v>18523717662</v>
      </c>
      <c r="C23" s="21" t="s">
        <v>26</v>
      </c>
      <c r="D23" s="23" t="s">
        <v>47</v>
      </c>
      <c r="E23" s="8">
        <v>224.25</v>
      </c>
      <c r="F23" s="2"/>
      <c r="G23" s="16"/>
    </row>
    <row r="24" spans="1:7" ht="30" x14ac:dyDescent="0.25">
      <c r="A24" s="25" t="s">
        <v>49</v>
      </c>
      <c r="B24" s="9">
        <v>15471608712</v>
      </c>
      <c r="C24" s="21" t="s">
        <v>1</v>
      </c>
      <c r="D24" s="23" t="s">
        <v>48</v>
      </c>
      <c r="E24" s="8">
        <v>55</v>
      </c>
      <c r="F24" s="2"/>
      <c r="G24" s="16"/>
    </row>
    <row r="25" spans="1:7" x14ac:dyDescent="0.25">
      <c r="A25" s="26" t="s">
        <v>51</v>
      </c>
      <c r="B25" s="9">
        <v>94476328670</v>
      </c>
      <c r="C25" s="21" t="s">
        <v>1</v>
      </c>
      <c r="D25" s="23" t="s">
        <v>50</v>
      </c>
      <c r="E25" s="8">
        <v>20</v>
      </c>
      <c r="F25" s="2"/>
      <c r="G25" s="16"/>
    </row>
    <row r="26" spans="1:7" ht="45" x14ac:dyDescent="0.25">
      <c r="A26" s="26" t="s">
        <v>54</v>
      </c>
      <c r="B26" s="9">
        <v>62423481209</v>
      </c>
      <c r="C26" s="21" t="s">
        <v>1</v>
      </c>
      <c r="D26" s="23" t="s">
        <v>52</v>
      </c>
      <c r="E26" s="8">
        <v>154.04</v>
      </c>
      <c r="F26" s="2"/>
      <c r="G26" s="16"/>
    </row>
    <row r="27" spans="1:7" ht="30" x14ac:dyDescent="0.25">
      <c r="A27" s="26" t="s">
        <v>53</v>
      </c>
      <c r="B27" s="9">
        <v>2934349073</v>
      </c>
      <c r="C27" s="21" t="s">
        <v>1</v>
      </c>
      <c r="D27" s="23" t="s">
        <v>55</v>
      </c>
      <c r="E27" s="8">
        <v>620</v>
      </c>
      <c r="F27" s="2"/>
      <c r="G27" s="16"/>
    </row>
    <row r="28" spans="1:7" ht="30" x14ac:dyDescent="0.25">
      <c r="A28" s="26" t="s">
        <v>56</v>
      </c>
      <c r="B28" s="9">
        <v>26740957890</v>
      </c>
      <c r="C28" s="5" t="s">
        <v>57</v>
      </c>
      <c r="D28" s="23" t="s">
        <v>58</v>
      </c>
      <c r="E28" s="8">
        <v>575</v>
      </c>
      <c r="F28" s="2"/>
      <c r="G28" s="16"/>
    </row>
    <row r="29" spans="1:7" x14ac:dyDescent="0.25">
      <c r="A29" s="10" t="s">
        <v>4</v>
      </c>
      <c r="B29" s="11"/>
      <c r="C29" s="12"/>
      <c r="D29" s="12"/>
      <c r="E29" s="13">
        <f>SUBTOTAL(109,E6:E28)</f>
        <v>72775.849999999977</v>
      </c>
      <c r="F29" s="14"/>
      <c r="G29" s="17"/>
    </row>
  </sheetData>
  <mergeCells count="6">
    <mergeCell ref="A4:E4"/>
    <mergeCell ref="A1:E1"/>
    <mergeCell ref="A2:B2"/>
    <mergeCell ref="D2:E2"/>
    <mergeCell ref="A3:B3"/>
    <mergeCell ref="D3:E3"/>
  </mergeCells>
  <conditionalFormatting sqref="A29:D29 C13:D21 A13:A22">
    <cfRule type="expression" dxfId="46" priority="47">
      <formula>MOD(ROW(),2)=0</formula>
    </cfRule>
  </conditionalFormatting>
  <conditionalFormatting sqref="E24 E29 E13:E22">
    <cfRule type="expression" dxfId="45" priority="45">
      <formula>MOD(ROW(),2)=0</formula>
    </cfRule>
    <cfRule type="expression" dxfId="44" priority="46">
      <formula>MOD(ROW(),2)=1</formula>
    </cfRule>
  </conditionalFormatting>
  <conditionalFormatting sqref="E25:E27">
    <cfRule type="expression" dxfId="43" priority="32">
      <formula>MOD(ROW(),2)=0</formula>
    </cfRule>
    <cfRule type="expression" dxfId="42" priority="33">
      <formula>MOD(ROW(),2)=1</formula>
    </cfRule>
  </conditionalFormatting>
  <conditionalFormatting sqref="A25:A27">
    <cfRule type="expression" dxfId="41" priority="34">
      <formula>MOD(ROW(),2)=0</formula>
    </cfRule>
  </conditionalFormatting>
  <conditionalFormatting sqref="A28 C28">
    <cfRule type="expression" dxfId="40" priority="30">
      <formula>MOD(ROW(),2)=0</formula>
    </cfRule>
  </conditionalFormatting>
  <conditionalFormatting sqref="E28">
    <cfRule type="expression" dxfId="39" priority="28">
      <formula>MOD(ROW(),2)=0</formula>
    </cfRule>
    <cfRule type="expression" dxfId="38" priority="29">
      <formula>MOD(ROW(),2)=1</formula>
    </cfRule>
  </conditionalFormatting>
  <conditionalFormatting sqref="A6:D6 A7 C7:D7 A8:D9 C22">
    <cfRule type="expression" dxfId="37" priority="26">
      <formula>MOD(ROW(),2)=0</formula>
    </cfRule>
  </conditionalFormatting>
  <conditionalFormatting sqref="E6:E9">
    <cfRule type="expression" dxfId="36" priority="24">
      <formula>MOD(ROW(),2)=0</formula>
    </cfRule>
    <cfRule type="expression" dxfId="35" priority="25">
      <formula>MOD(ROW(),2)=1</formula>
    </cfRule>
  </conditionalFormatting>
  <conditionalFormatting sqref="C11:D11 A11">
    <cfRule type="expression" dxfId="34" priority="23">
      <formula>MOD(ROW(),2)=0</formula>
    </cfRule>
  </conditionalFormatting>
  <conditionalFormatting sqref="E11">
    <cfRule type="expression" dxfId="33" priority="21">
      <formula>MOD(ROW(),2)=0</formula>
    </cfRule>
    <cfRule type="expression" dxfId="32" priority="22">
      <formula>MOD(ROW(),2)=1</formula>
    </cfRule>
  </conditionalFormatting>
  <conditionalFormatting sqref="C12:D12 A12">
    <cfRule type="expression" dxfId="31" priority="20">
      <formula>MOD(ROW(),2)=0</formula>
    </cfRule>
  </conditionalFormatting>
  <conditionalFormatting sqref="E12">
    <cfRule type="expression" dxfId="30" priority="18">
      <formula>MOD(ROW(),2)=0</formula>
    </cfRule>
    <cfRule type="expression" dxfId="29" priority="19">
      <formula>MOD(ROW(),2)=1</formula>
    </cfRule>
  </conditionalFormatting>
  <conditionalFormatting sqref="E10">
    <cfRule type="expression" dxfId="28" priority="15">
      <formula>MOD(ROW(),2)=0</formula>
    </cfRule>
    <cfRule type="expression" dxfId="27" priority="16">
      <formula>MOD(ROW(),2)=1</formula>
    </cfRule>
  </conditionalFormatting>
  <conditionalFormatting sqref="A10:D10">
    <cfRule type="expression" dxfId="26" priority="17">
      <formula>MOD(ROW(),2)=0</formula>
    </cfRule>
  </conditionalFormatting>
  <conditionalFormatting sqref="E23">
    <cfRule type="expression" dxfId="25" priority="12">
      <formula>MOD(ROW(),2)=0</formula>
    </cfRule>
    <cfRule type="expression" dxfId="24" priority="13">
      <formula>MOD(ROW(),2)=1</formula>
    </cfRule>
  </conditionalFormatting>
  <conditionalFormatting sqref="C23 A23">
    <cfRule type="expression" dxfId="23" priority="14">
      <formula>MOD(ROW(),2)=0</formula>
    </cfRule>
  </conditionalFormatting>
  <conditionalFormatting sqref="D22">
    <cfRule type="expression" dxfId="22" priority="11">
      <formula>MOD(ROW(),2)=0</formula>
    </cfRule>
  </conditionalFormatting>
  <conditionalFormatting sqref="D23">
    <cfRule type="expression" dxfId="21" priority="10">
      <formula>MOD(ROW(),2)=0</formula>
    </cfRule>
  </conditionalFormatting>
  <conditionalFormatting sqref="D24">
    <cfRule type="expression" dxfId="20" priority="9">
      <formula>MOD(ROW(),2)=0</formula>
    </cfRule>
  </conditionalFormatting>
  <conditionalFormatting sqref="A24">
    <cfRule type="expression" dxfId="19" priority="8">
      <formula>MOD(ROW(),2)=0</formula>
    </cfRule>
  </conditionalFormatting>
  <conditionalFormatting sqref="C24">
    <cfRule type="expression" dxfId="18" priority="7">
      <formula>MOD(ROW(),2)=0</formula>
    </cfRule>
  </conditionalFormatting>
  <conditionalFormatting sqref="D25">
    <cfRule type="expression" dxfId="17" priority="6">
      <formula>MOD(ROW(),2)=0</formula>
    </cfRule>
  </conditionalFormatting>
  <conditionalFormatting sqref="C25">
    <cfRule type="expression" dxfId="16" priority="5">
      <formula>MOD(ROW(),2)=0</formula>
    </cfRule>
  </conditionalFormatting>
  <conditionalFormatting sqref="C27">
    <cfRule type="expression" dxfId="15" priority="4">
      <formula>MOD(ROW(),2)=0</formula>
    </cfRule>
  </conditionalFormatting>
  <conditionalFormatting sqref="C26">
    <cfRule type="expression" dxfId="14" priority="3">
      <formula>MOD(ROW(),2)=0</formula>
    </cfRule>
  </conditionalFormatting>
  <conditionalFormatting sqref="D26">
    <cfRule type="expression" dxfId="13" priority="2">
      <formula>MOD(ROW(),2)=0</formula>
    </cfRule>
  </conditionalFormatting>
  <conditionalFormatting sqref="D27:D28">
    <cfRule type="expression" dxfId="12" priority="1">
      <formula>MOD(ROW(),2)=0</formula>
    </cfRule>
  </conditionalFormatting>
  <pageMargins left="0.7" right="0.7" top="0.75" bottom="0.75" header="0.3" footer="0.3"/>
  <pageSetup paperSize="9" scale="56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User</cp:lastModifiedBy>
  <cp:lastPrinted>2024-05-17T14:05:25Z</cp:lastPrinted>
  <dcterms:created xsi:type="dcterms:W3CDTF">2016-11-01T03:33:07Z</dcterms:created>
  <dcterms:modified xsi:type="dcterms:W3CDTF">2024-05-20T08:01:20Z</dcterms:modified>
</cp:coreProperties>
</file>