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-120" yWindow="-120" windowWidth="28800" windowHeight="14400"/>
  </bookViews>
  <sheets>
    <sheet name="SIJEČANJ " sheetId="1" r:id="rId1"/>
    <sheet name="List1" sheetId="2" r:id="rId2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45621"/>
</workbook>
</file>

<file path=xl/calcChain.xml><?xml version="1.0" encoding="utf-8"?>
<calcChain xmlns="http://schemas.openxmlformats.org/spreadsheetml/2006/main">
  <c r="E20" i="1" l="1"/>
  <c r="B9" i="1" a="1"/>
  <c r="B9" i="1" s="1"/>
  <c r="C9" i="1" a="1"/>
  <c r="C9" i="1" s="1"/>
  <c r="B7" i="1" l="1" a="1"/>
  <c r="B7" i="1" s="1"/>
  <c r="C7" i="1" a="1"/>
  <c r="C7" i="1" s="1"/>
</calcChain>
</file>

<file path=xl/sharedStrings.xml><?xml version="1.0" encoding="utf-8"?>
<sst xmlns="http://schemas.openxmlformats.org/spreadsheetml/2006/main" count="55" uniqueCount="47">
  <si>
    <t>Iznos</t>
  </si>
  <si>
    <t>ZAGREB</t>
  </si>
  <si>
    <t>BELI MANASTIR</t>
  </si>
  <si>
    <t>VELIKA GORICA</t>
  </si>
  <si>
    <t>ZAPOSLENICI</t>
  </si>
  <si>
    <t>GABRIELA FEHER</t>
  </si>
  <si>
    <t>UKUPNO</t>
  </si>
  <si>
    <t>3234 KOMUNALNE USLUGE</t>
  </si>
  <si>
    <t>HP-HRVATSKA POŠTA D.D.</t>
  </si>
  <si>
    <t>3231 USLUGE TELEFONA, POŠTE I PRIJEVOZA</t>
  </si>
  <si>
    <t>HEP-OPSKRBA D.O.O.</t>
  </si>
  <si>
    <t>3223 ENERGIJA</t>
  </si>
  <si>
    <t>FINANCIJSKA AGENCIJA</t>
  </si>
  <si>
    <t>Naziv primatelja</t>
  </si>
  <si>
    <t>OIB primatelja</t>
  </si>
  <si>
    <t>Sjedište primatelja</t>
  </si>
  <si>
    <t>Vrsta rashoda i izdatka</t>
  </si>
  <si>
    <t>3431 BANKARSKE USLUGE  I USLUGE PLATNOG PROMETA</t>
  </si>
  <si>
    <t>3238 RAČUNALNE USLUGE</t>
  </si>
  <si>
    <t>3237 INTELEKTUALNE I OSOBNE USLUGE (UGOVOR OD DJELU 12/23)</t>
  </si>
  <si>
    <t>Naziv ustanove: Srednja škola Pavla Rittera Vitezovića u Senju</t>
  </si>
  <si>
    <t>Adresa: Vjenceslava Novaka 2</t>
  </si>
  <si>
    <t>Poštanski broj i grad: 53270 Senj</t>
  </si>
  <si>
    <t>T: Telefonski broj: 053/881-011</t>
  </si>
  <si>
    <t>F: Broj faksa: 053/884-868</t>
  </si>
  <si>
    <t>E-pošta: ured@ss-prvitezovica-senj.skole.hr</t>
  </si>
  <si>
    <t>Web-mjesto: http://ss-prvitezovica-senj.skole.hr/</t>
  </si>
  <si>
    <t>3132 DOPRINOSI ZA OBVEZNO ZDRAVSTVENO OSIGURANJE</t>
  </si>
  <si>
    <t>JADRANKA GOSTOVIĆ</t>
  </si>
  <si>
    <t>SENJ</t>
  </si>
  <si>
    <t>3237 INTELEKTUALNE I OSOBNE USLUGE (UGOVOR O DJELU)</t>
  </si>
  <si>
    <t>3212 NAKNADE ZA PRIJEVOZ</t>
  </si>
  <si>
    <t>AUTOTRANS d.d.</t>
  </si>
  <si>
    <t>CRES</t>
  </si>
  <si>
    <t>VACOM d.o.o.</t>
  </si>
  <si>
    <t>DARUVAR</t>
  </si>
  <si>
    <t>3225 SITNI INVENTAR</t>
  </si>
  <si>
    <t>HRVATSKI TELEKOM d.d.</t>
  </si>
  <si>
    <t>VODOVOD I ODVODNJA d.o.o.</t>
  </si>
  <si>
    <t>GKD SENJ d.o.o.</t>
  </si>
  <si>
    <t>ERSTE&amp;STEIERMARKISCHE BANK d.d.</t>
  </si>
  <si>
    <t>RIJEKA</t>
  </si>
  <si>
    <t>LIČKO-SENJSKA ŽUPANIJA</t>
  </si>
  <si>
    <t>GOSPIĆ</t>
  </si>
  <si>
    <t>3299 OSTALI NSPOMENUTI RASHODI POSLOVANJA</t>
  </si>
  <si>
    <t>INFORMACIJA O TROŠENJU SREDSTAVA ZA SIJEČANJ 2024. GODINE</t>
  </si>
  <si>
    <t>3111 BRUTO PLAĆE ZA REDOVAN RAD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</si>
</sst>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0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5" fillId="2" borderId="0" xfId="0" applyNumberFormat="1" applyFont="1" applyFill="1" applyBorder="1" applyAlignment="1" applyProtection="1">
      <alignment horizontal="center" vertical="center"/>
    </xf>
    <xf numFmtId="0" fontId="25" fillId="2" borderId="0" xfId="0" applyNumberFormat="1" applyFont="1" applyFill="1" applyBorder="1" applyAlignment="1">
      <alignment horizontal="center" vertical="center"/>
    </xf>
    <xf numFmtId="44" fontId="25" fillId="2" borderId="0" xfId="0" applyNumberFormat="1" applyFont="1" applyFill="1" applyBorder="1" applyAlignment="1">
      <alignment horizontal="center" vertical="center"/>
    </xf>
    <xf numFmtId="43" fontId="25" fillId="0" borderId="0" xfId="0" applyNumberFormat="1" applyFont="1" applyFill="1" applyBorder="1" applyAlignment="1">
      <alignment horizontal="center" vertical="center"/>
    </xf>
    <xf numFmtId="0" fontId="27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7" fillId="2" borderId="0" xfId="0" applyFont="1" applyFill="1" applyAlignment="1" applyProtection="1">
      <alignment vertical="center"/>
    </xf>
    <xf numFmtId="0" fontId="26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46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45"/>
      <tableStyleElement type="headerRow" dxfId="44"/>
      <tableStyleElement type="totalRow" dxfId="43"/>
      <tableStyleElement type="firstColumn" dxfId="42"/>
      <tableStyleElement type="lastColumn" dxfId="41"/>
      <tableStyleElement type="firstRowStripe" dxfId="40"/>
      <tableStyleElement type="firstColumnStripe" dxfId="3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5:E20" dataDxfId="38" totalsRowDxfId="37">
  <autoFilter ref="A5:E2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36" totalsRowDxfId="35">
      <calculatedColumnFormula array="1">IFERROR(INDEX(#REF!,SMALL(IF(#REF!=rngInvoice,ROW(#REF!)-ROW(#REF!)), ROW(1:1)), MATCH($A$5,#REF!, 0)),"")</calculatedColumnFormula>
    </tableColumn>
    <tableColumn id="8" name="OIB primatelja" dataDxfId="34" totalsRowDxfId="33" dataCellStyle="Normalno">
      <calculatedColumnFormula array="1">IFERROR(INDEX(#REF!,SMALL(IF(#REF!=rngInvoice,ROW(#REF!)-ROW(#REF!)), ROW(1:1)), MATCH($B$5,#REF!, 0)),"")</calculatedColumnFormula>
    </tableColumn>
    <tableColumn id="10" name="Sjedište primatelja" dataDxfId="32" totalsRowDxfId="31" dataCellStyle="Normalno">
      <calculatedColumnFormula array="1">IFERROR(INDEX(#REF!,SMALL(IF(#REF!=rngInvoice,ROW(#REF!)-ROW(#REF!)), ROW(1:1)), MATCH($C$5,#REF!, 0)),"")</calculatedColumnFormula>
    </tableColumn>
    <tableColumn id="3" name="Vrsta rashoda i izdatka" dataDxfId="30" totalsRowDxfId="29"/>
    <tableColumn id="11" name="Iznos" totalsRowFunction="count" dataDxfId="28" totalsRowDxfId="27" dataCellStyle="Normalno">
      <calculatedColumnFormula>IFERROR((A6*B6)-C6,"")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20"/>
  <sheetViews>
    <sheetView showGridLines="0" tabSelected="1" zoomScaleNormal="100" workbookViewId="0">
      <selection activeCell="M16" sqref="M1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1" customWidth="1"/>
    <col min="8" max="9" width="9" style="1"/>
    <col min="10" max="12" width="9.42578125" style="1" customWidth="1"/>
    <col min="13" max="16384" width="9" style="1"/>
  </cols>
  <sheetData>
    <row r="1" spans="1:7" ht="31.5" thickBot="1" x14ac:dyDescent="0.3">
      <c r="A1" s="25" t="s">
        <v>20</v>
      </c>
      <c r="B1" s="25"/>
      <c r="C1" s="25"/>
      <c r="D1" s="25"/>
      <c r="E1" s="25"/>
      <c r="F1" s="3"/>
    </row>
    <row r="2" spans="1:7" ht="30.75" thickTop="1" x14ac:dyDescent="0.25">
      <c r="A2" s="26" t="s">
        <v>21</v>
      </c>
      <c r="B2" s="26"/>
      <c r="C2" s="19" t="s">
        <v>23</v>
      </c>
      <c r="D2" s="28" t="s">
        <v>25</v>
      </c>
      <c r="E2" s="28"/>
      <c r="F2" s="4"/>
    </row>
    <row r="3" spans="1:7" ht="15" x14ac:dyDescent="0.25">
      <c r="A3" s="27" t="s">
        <v>22</v>
      </c>
      <c r="B3" s="27"/>
      <c r="C3" s="20" t="s">
        <v>24</v>
      </c>
      <c r="D3" s="29" t="s">
        <v>26</v>
      </c>
      <c r="E3" s="29"/>
      <c r="F3" s="4"/>
    </row>
    <row r="4" spans="1:7" ht="15.75" x14ac:dyDescent="0.25">
      <c r="A4" s="24" t="s">
        <v>45</v>
      </c>
      <c r="B4" s="24"/>
      <c r="C4" s="24"/>
      <c r="D4" s="24"/>
      <c r="E4" s="24"/>
    </row>
    <row r="5" spans="1:7" s="2" customFormat="1" ht="18" x14ac:dyDescent="0.25">
      <c r="A5" s="6" t="s">
        <v>13</v>
      </c>
      <c r="B5" s="6" t="s">
        <v>14</v>
      </c>
      <c r="C5" s="6" t="s">
        <v>15</v>
      </c>
      <c r="D5" s="6" t="s">
        <v>16</v>
      </c>
      <c r="E5" s="6" t="s">
        <v>0</v>
      </c>
      <c r="G5" s="22"/>
    </row>
    <row r="6" spans="1:7" s="2" customFormat="1" ht="30" x14ac:dyDescent="0.25">
      <c r="A6" s="7" t="s">
        <v>4</v>
      </c>
      <c r="B6" s="9"/>
      <c r="C6" s="5"/>
      <c r="D6" s="10" t="s">
        <v>46</v>
      </c>
      <c r="E6" s="11">
        <v>58352.11</v>
      </c>
      <c r="G6" s="22"/>
    </row>
    <row r="7" spans="1:7" s="2" customFormat="1" ht="30" x14ac:dyDescent="0.25">
      <c r="A7" s="7" t="s">
        <v>4</v>
      </c>
      <c r="B7" s="12" t="str">
        <f t="array" ref="B7">IFERROR(INDEX(#REF!,SMALL(IF(#REF!=rngInvoice,ROW(#REF!)-ROW(#REF!)), ROW(#REF!)), MATCH($B$5,#REF!, 0)),"")</f>
        <v/>
      </c>
      <c r="C7" s="5" t="str">
        <f t="array" ref="C7">IFERROR(INDEX(#REF!,SMALL(IF(#REF!=rngInvoice,ROW(#REF!)-ROW(#REF!)), ROW(#REF!)), MATCH($C$5,#REF!, 0)),"")</f>
        <v/>
      </c>
      <c r="D7" s="10" t="s">
        <v>27</v>
      </c>
      <c r="E7" s="11">
        <v>9505.48</v>
      </c>
      <c r="G7" s="22"/>
    </row>
    <row r="8" spans="1:7" s="2" customFormat="1" ht="30" x14ac:dyDescent="0.25">
      <c r="A8" s="7" t="s">
        <v>28</v>
      </c>
      <c r="B8" s="9"/>
      <c r="C8" s="5"/>
      <c r="D8" s="10" t="s">
        <v>30</v>
      </c>
      <c r="E8" s="11">
        <v>217.99</v>
      </c>
      <c r="G8" s="22"/>
    </row>
    <row r="9" spans="1:7" s="2" customFormat="1" ht="15" x14ac:dyDescent="0.25">
      <c r="A9" s="7" t="s">
        <v>4</v>
      </c>
      <c r="B9" s="9" t="str">
        <f t="array" ref="B9">IFERROR(INDEX(#REF!,SMALL(IF(#REF!=rngInvoice,ROW(#REF!)-ROW(#REF!)), ROW(#REF!)), MATCH($B$5,#REF!, 0)),"")</f>
        <v/>
      </c>
      <c r="C9" s="5" t="str">
        <f t="array" ref="C9">IFERROR(INDEX(#REF!,SMALL(IF(#REF!=rngInvoice,ROW(#REF!)-ROW(#REF!)), ROW(#REF!)), MATCH($C$5,#REF!, 0)),"")</f>
        <v/>
      </c>
      <c r="D9" s="5" t="s">
        <v>31</v>
      </c>
      <c r="E9" s="11">
        <v>2348.86</v>
      </c>
      <c r="G9" s="22"/>
    </row>
    <row r="10" spans="1:7" s="2" customFormat="1" ht="30" x14ac:dyDescent="0.25">
      <c r="A10" s="7" t="s">
        <v>32</v>
      </c>
      <c r="B10" s="18">
        <v>19819724166</v>
      </c>
      <c r="C10" s="5" t="s">
        <v>33</v>
      </c>
      <c r="D10" s="10" t="s">
        <v>9</v>
      </c>
      <c r="E10" s="11">
        <v>1090</v>
      </c>
      <c r="G10" s="22"/>
    </row>
    <row r="11" spans="1:7" s="2" customFormat="1" ht="15" x14ac:dyDescent="0.25">
      <c r="A11" s="7" t="s">
        <v>34</v>
      </c>
      <c r="B11" s="12">
        <v>83341080203</v>
      </c>
      <c r="C11" s="5" t="s">
        <v>35</v>
      </c>
      <c r="D11" s="5" t="s">
        <v>36</v>
      </c>
      <c r="E11" s="11">
        <v>148.44</v>
      </c>
      <c r="G11" s="22"/>
    </row>
    <row r="12" spans="1:7" s="2" customFormat="1" ht="30" x14ac:dyDescent="0.25">
      <c r="A12" s="7" t="s">
        <v>37</v>
      </c>
      <c r="B12" s="12">
        <v>81793146560</v>
      </c>
      <c r="C12" s="5" t="s">
        <v>1</v>
      </c>
      <c r="D12" s="10" t="s">
        <v>9</v>
      </c>
      <c r="E12" s="11">
        <v>61.98</v>
      </c>
      <c r="G12" s="22"/>
    </row>
    <row r="13" spans="1:7" s="2" customFormat="1" ht="15" x14ac:dyDescent="0.25">
      <c r="A13" s="7" t="s">
        <v>38</v>
      </c>
      <c r="B13" s="12">
        <v>38540283603</v>
      </c>
      <c r="C13" s="5" t="s">
        <v>29</v>
      </c>
      <c r="D13" s="5" t="s">
        <v>7</v>
      </c>
      <c r="E13" s="11">
        <v>84.06</v>
      </c>
      <c r="G13" s="22"/>
    </row>
    <row r="14" spans="1:7" s="2" customFormat="1" ht="15" x14ac:dyDescent="0.25">
      <c r="A14" s="7" t="s">
        <v>39</v>
      </c>
      <c r="B14" s="12">
        <v>45024889958</v>
      </c>
      <c r="C14" s="5" t="s">
        <v>29</v>
      </c>
      <c r="D14" s="5" t="s">
        <v>7</v>
      </c>
      <c r="E14" s="11">
        <v>73.099999999999994</v>
      </c>
      <c r="G14" s="22"/>
    </row>
    <row r="15" spans="1:7" s="2" customFormat="1" ht="15" x14ac:dyDescent="0.25">
      <c r="A15" s="7" t="s">
        <v>10</v>
      </c>
      <c r="B15" s="18">
        <v>63073332379</v>
      </c>
      <c r="C15" s="5" t="s">
        <v>1</v>
      </c>
      <c r="D15" s="5" t="s">
        <v>11</v>
      </c>
      <c r="E15" s="11">
        <v>630.58000000000004</v>
      </c>
      <c r="G15" s="22"/>
    </row>
    <row r="16" spans="1:7" s="2" customFormat="1" ht="15" x14ac:dyDescent="0.25">
      <c r="A16" s="7" t="s">
        <v>12</v>
      </c>
      <c r="B16" s="12">
        <v>85821130368</v>
      </c>
      <c r="C16" s="5" t="s">
        <v>1</v>
      </c>
      <c r="D16" s="5" t="s">
        <v>18</v>
      </c>
      <c r="E16" s="11">
        <v>17.84</v>
      </c>
      <c r="G16" s="22"/>
    </row>
    <row r="17" spans="1:7" s="2" customFormat="1" ht="30" x14ac:dyDescent="0.25">
      <c r="A17" s="7" t="s">
        <v>40</v>
      </c>
      <c r="B17" s="18">
        <v>23057039320</v>
      </c>
      <c r="C17" s="5" t="s">
        <v>41</v>
      </c>
      <c r="D17" s="10" t="s">
        <v>17</v>
      </c>
      <c r="E17" s="11">
        <v>72.06</v>
      </c>
      <c r="G17" s="22"/>
    </row>
    <row r="18" spans="1:7" s="2" customFormat="1" ht="30" x14ac:dyDescent="0.25">
      <c r="A18" s="7" t="s">
        <v>42</v>
      </c>
      <c r="B18" s="18">
        <v>40774389207</v>
      </c>
      <c r="C18" s="5" t="s">
        <v>43</v>
      </c>
      <c r="D18" s="10" t="s">
        <v>44</v>
      </c>
      <c r="E18" s="11">
        <v>605.54</v>
      </c>
      <c r="G18" s="22"/>
    </row>
    <row r="19" spans="1:7" s="2" customFormat="1" ht="30" x14ac:dyDescent="0.25">
      <c r="A19" s="7" t="s">
        <v>8</v>
      </c>
      <c r="B19" s="18">
        <v>87311810356</v>
      </c>
      <c r="C19" s="5" t="s">
        <v>3</v>
      </c>
      <c r="D19" s="10" t="s">
        <v>9</v>
      </c>
      <c r="E19" s="11">
        <v>27.56</v>
      </c>
      <c r="G19" s="22"/>
    </row>
    <row r="20" spans="1:7" s="17" customFormat="1" ht="15" x14ac:dyDescent="0.25">
      <c r="A20" s="13" t="s">
        <v>6</v>
      </c>
      <c r="B20" s="14"/>
      <c r="C20" s="15"/>
      <c r="D20" s="15"/>
      <c r="E20" s="16">
        <f>SUBTOTAL(109,E6:E19)</f>
        <v>73235.599999999991</v>
      </c>
      <c r="G20" s="23"/>
    </row>
  </sheetData>
  <sheetProtection selectLockedCells="1"/>
  <mergeCells count="6">
    <mergeCell ref="A4:E4"/>
    <mergeCell ref="A1:E1"/>
    <mergeCell ref="A2:B2"/>
    <mergeCell ref="A3:B3"/>
    <mergeCell ref="D2:E2"/>
    <mergeCell ref="D3:E3"/>
  </mergeCells>
  <phoneticPr fontId="2" type="noConversion"/>
  <conditionalFormatting sqref="A6:D6 A7 C7:D7 A8:D9 C19:D19 A19 A13:A17 C13:D17 A20:D20">
    <cfRule type="expression" dxfId="14" priority="33">
      <formula>MOD(ROW(),2)=0</formula>
    </cfRule>
  </conditionalFormatting>
  <conditionalFormatting sqref="E6:E9 E13:E17 E19:E20">
    <cfRule type="expression" dxfId="13" priority="30">
      <formula>MOD(ROW(),2)=0</formula>
    </cfRule>
    <cfRule type="expression" dxfId="12" priority="31">
      <formula>MOD(ROW(),2)=1</formula>
    </cfRule>
  </conditionalFormatting>
  <conditionalFormatting sqref="C10:D11 A10:A11">
    <cfRule type="expression" dxfId="11" priority="9">
      <formula>MOD(ROW(),2)=0</formula>
    </cfRule>
  </conditionalFormatting>
  <conditionalFormatting sqref="E10:E11">
    <cfRule type="expression" dxfId="10" priority="7">
      <formula>MOD(ROW(),2)=0</formula>
    </cfRule>
    <cfRule type="expression" dxfId="9" priority="8">
      <formula>MOD(ROW(),2)=1</formula>
    </cfRule>
  </conditionalFormatting>
  <conditionalFormatting sqref="C12:D12 A12">
    <cfRule type="expression" dxfId="8" priority="6">
      <formula>MOD(ROW(),2)=0</formula>
    </cfRule>
  </conditionalFormatting>
  <conditionalFormatting sqref="E12">
    <cfRule type="expression" dxfId="7" priority="4">
      <formula>MOD(ROW(),2)=0</formula>
    </cfRule>
    <cfRule type="expression" dxfId="6" priority="5">
      <formula>MOD(ROW(),2)=1</formula>
    </cfRule>
  </conditionalFormatting>
  <conditionalFormatting sqref="A18 C18:D18">
    <cfRule type="expression" dxfId="5" priority="3">
      <formula>MOD(ROW(),2)=0</formula>
    </cfRule>
  </conditionalFormatting>
  <conditionalFormatting sqref="E18">
    <cfRule type="expression" dxfId="4" priority="1">
      <formula>MOD(ROW(),2)=0</formula>
    </cfRule>
    <cfRule type="expression" dxfId="3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G6"/>
  <sheetViews>
    <sheetView workbookViewId="0">
      <selection activeCell="D14" sqref="D14"/>
    </sheetView>
  </sheetViews>
  <sheetFormatPr defaultRowHeight="15" x14ac:dyDescent="0.25"/>
  <sheetData>
    <row r="6" spans="1:7" s="2" customFormat="1" ht="36.75" customHeight="1" x14ac:dyDescent="0.25">
      <c r="A6" s="7" t="s">
        <v>5</v>
      </c>
      <c r="B6" s="9">
        <v>99217140460</v>
      </c>
      <c r="C6" s="5" t="s">
        <v>2</v>
      </c>
      <c r="D6" s="10" t="s">
        <v>19</v>
      </c>
      <c r="E6" s="11">
        <v>201.56</v>
      </c>
      <c r="G6" s="22"/>
    </row>
  </sheetData>
  <conditionalFormatting sqref="A6:D6">
    <cfRule type="expression" dxfId="2" priority="3">
      <formula>MOD(ROW(),2)=0</formula>
    </cfRule>
  </conditionalFormatting>
  <conditionalFormatting sqref="E6">
    <cfRule type="expression" dxfId="1" priority="1">
      <formula>MOD(ROW(),2)=0</formula>
    </cfRule>
    <cfRule type="expression" dxfId="0" priority="2">
      <formula>MOD(ROW(),2)=1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SIJEČANJ </vt:lpstr>
      <vt:lpstr>List1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Windows User</cp:lastModifiedBy>
  <cp:lastPrinted>2024-02-08T13:43:49Z</cp:lastPrinted>
  <dcterms:created xsi:type="dcterms:W3CDTF">2016-11-01T03:33:07Z</dcterms:created>
  <dcterms:modified xsi:type="dcterms:W3CDTF">2024-02-16T13:44:39Z</dcterms:modified>
</cp:coreProperties>
</file>